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f23318a10423a24d/Documents/Kimberli/Church/Young Womens/Girls Camp/Girls Camp 2024/"/>
    </mc:Choice>
  </mc:AlternateContent>
  <xr:revisionPtr revIDLastSave="0" documentId="8_{4B1FCB47-9792-4941-9975-25D60937449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chedule" sheetId="1" r:id="rId1"/>
    <sheet name="Chore Chart" sheetId="2" r:id="rId2"/>
    <sheet name="Campsite Assignments" sheetId="3" r:id="rId3"/>
    <sheet name="ArrivalDeparture Schedule" sheetId="4" r:id="rId4"/>
    <sheet name="Items needed" sheetId="5" r:id="rId5"/>
    <sheet name="Packing List - Girls" sheetId="6" r:id="rId6"/>
    <sheet name="Packing List - Leaders" sheetId="7" r:id="rId7"/>
  </sheets>
  <calcPr calcId="181029"/>
</workbook>
</file>

<file path=xl/calcChain.xml><?xml version="1.0" encoding="utf-8"?>
<calcChain xmlns="http://schemas.openxmlformats.org/spreadsheetml/2006/main">
  <c r="F29" i="5" l="1"/>
  <c r="F28" i="5"/>
  <c r="F27" i="5"/>
  <c r="F26" i="5"/>
  <c r="F25" i="5"/>
  <c r="F24" i="5"/>
  <c r="F23" i="5"/>
  <c r="F22" i="5"/>
  <c r="F21" i="5"/>
  <c r="F20" i="5"/>
  <c r="F19" i="5"/>
  <c r="F18" i="5"/>
  <c r="F17" i="5"/>
  <c r="F30" i="5" s="1"/>
  <c r="F12" i="5"/>
  <c r="F11" i="5"/>
  <c r="F10" i="5"/>
  <c r="F9" i="5"/>
  <c r="F8" i="5"/>
  <c r="F7" i="5"/>
  <c r="F6" i="5"/>
  <c r="F5" i="5"/>
  <c r="F4" i="5"/>
  <c r="F3" i="5"/>
  <c r="F2" i="5"/>
  <c r="F15" i="5" s="1"/>
  <c r="I16" i="5" s="1"/>
</calcChain>
</file>

<file path=xl/sharedStrings.xml><?xml version="1.0" encoding="utf-8"?>
<sst xmlns="http://schemas.openxmlformats.org/spreadsheetml/2006/main" count="376" uniqueCount="247">
  <si>
    <t>We are Master Builders</t>
  </si>
  <si>
    <t>L.E.G.O. - Living Energetically and Gospel Oriented</t>
  </si>
  <si>
    <t>1 Cor. 3:10-11</t>
  </si>
  <si>
    <r>
      <rPr>
        <sz val="10"/>
        <color rgb="FF000000"/>
        <rFont val="Arial"/>
        <family val="2"/>
        <scheme val="minor"/>
      </rPr>
      <t xml:space="preserve">According to the </t>
    </r>
    <r>
      <rPr>
        <sz val="10"/>
        <color rgb="FF000000"/>
        <rFont val="Arial"/>
        <family val="2"/>
        <scheme val="minor"/>
      </rPr>
      <t>grace</t>
    </r>
    <r>
      <rPr>
        <sz val="10"/>
        <color rgb="FF000000"/>
        <rFont val="Arial"/>
        <family val="2"/>
        <scheme val="minor"/>
      </rPr>
      <t xml:space="preserve"> of God which is given unto me, as a wise masterbuilder, I have laid the foundation, and another buildeth thereon. But let every man take heed how he buildeth thereupon.</t>
    </r>
  </si>
  <si>
    <r>
      <rPr>
        <sz val="10"/>
        <color rgb="FF000000"/>
        <rFont val="Arial"/>
        <family val="2"/>
        <scheme val="minor"/>
      </rPr>
      <t xml:space="preserve">11 For other </t>
    </r>
    <r>
      <rPr>
        <sz val="10"/>
        <color rgb="FF000000"/>
        <rFont val="Arial"/>
        <family val="2"/>
        <scheme val="minor"/>
      </rPr>
      <t>foundation</t>
    </r>
    <r>
      <rPr>
        <sz val="10"/>
        <color rgb="FF000000"/>
        <rFont val="Arial"/>
        <family val="2"/>
        <scheme val="minor"/>
      </rPr>
      <t xml:space="preserve"> can no man lay than that is laid, which is Jesus Christ.</t>
    </r>
  </si>
  <si>
    <t>Monday - Indetity/Self Worth</t>
  </si>
  <si>
    <t>Time</t>
  </si>
  <si>
    <t>What</t>
  </si>
  <si>
    <t>Where</t>
  </si>
  <si>
    <t>Leading</t>
  </si>
  <si>
    <t>Arrivals</t>
  </si>
  <si>
    <t>Desert Hill/Blanco Vista/Sierra Vista</t>
  </si>
  <si>
    <t>Huntington Cove/Southern Hills</t>
  </si>
  <si>
    <t>Painted Mountain/Sunset Ridge</t>
  </si>
  <si>
    <t>Homestead/Coronado</t>
  </si>
  <si>
    <t>Charleston Park/Wheeler Pass/Water Rock/Manse Springs/Gamebird</t>
  </si>
  <si>
    <t>10-10:30</t>
  </si>
  <si>
    <t>Opening Ceremony</t>
  </si>
  <si>
    <t>Lower Ampitheater</t>
  </si>
  <si>
    <t>Ashlyn and Macy</t>
  </si>
  <si>
    <t>Flag and Prayer</t>
  </si>
  <si>
    <t>Wheeler Pass</t>
  </si>
  <si>
    <t>10:40-12:00</t>
  </si>
  <si>
    <t>Ward Time/Set up Camp</t>
  </si>
  <si>
    <t>Campsites</t>
  </si>
  <si>
    <t>Ward Leaders and YCL</t>
  </si>
  <si>
    <t>12:00-1:00</t>
  </si>
  <si>
    <t>Lunch</t>
  </si>
  <si>
    <t>YCL's</t>
  </si>
  <si>
    <t>Lunch Crew</t>
  </si>
  <si>
    <t>Charleston Park/Water Rock/Coronado</t>
  </si>
  <si>
    <t>1:00-3:00</t>
  </si>
  <si>
    <t>Stake Activity</t>
  </si>
  <si>
    <t>Layla</t>
  </si>
  <si>
    <t>1:00-1:15</t>
  </si>
  <si>
    <t>Intro to Activity</t>
  </si>
  <si>
    <t>1:15-1:40</t>
  </si>
  <si>
    <t>Rotation 1</t>
  </si>
  <si>
    <t>Lower or Upper Amphitheater</t>
  </si>
  <si>
    <t>Linnie or Ashlyn</t>
  </si>
  <si>
    <t>1:40-1:50</t>
  </si>
  <si>
    <t>Switch</t>
  </si>
  <si>
    <t>1:50-2:15</t>
  </si>
  <si>
    <t>Rotation 2</t>
  </si>
  <si>
    <t>2:15-2:25</t>
  </si>
  <si>
    <t>Gather</t>
  </si>
  <si>
    <t>2:25-3:00</t>
  </si>
  <si>
    <t>Reflection/Devitional</t>
  </si>
  <si>
    <t>3:00-5:00</t>
  </si>
  <si>
    <t>Free Time</t>
  </si>
  <si>
    <t>Stations</t>
  </si>
  <si>
    <t>YCL</t>
  </si>
  <si>
    <t>5:30-6:30</t>
  </si>
  <si>
    <t>Dinner</t>
  </si>
  <si>
    <t>Lower Amiptheater</t>
  </si>
  <si>
    <t>Dinner Crew</t>
  </si>
  <si>
    <t>Desert Hill/Blanco Vista/Gamebird</t>
  </si>
  <si>
    <t>Sierra Vista</t>
  </si>
  <si>
    <t>6:30-10:30</t>
  </si>
  <si>
    <t>Ward Time</t>
  </si>
  <si>
    <t>Tuesday - Building Connections</t>
  </si>
  <si>
    <t>8:00-9:00</t>
  </si>
  <si>
    <t>Breakfast</t>
  </si>
  <si>
    <t>Southern Hills</t>
  </si>
  <si>
    <t>Breakfast Crew</t>
  </si>
  <si>
    <t>Homestead/Huntington Cove</t>
  </si>
  <si>
    <t>Morning Bathroom</t>
  </si>
  <si>
    <t>Charleston Park/Water Rock/Coronado/Desert Hill/Blanco Vista/Gamebird</t>
  </si>
  <si>
    <t>9:00-12:00</t>
  </si>
  <si>
    <t>Ward</t>
  </si>
  <si>
    <t>Manse Springs/Painted Mountain</t>
  </si>
  <si>
    <t>1:00-2:00</t>
  </si>
  <si>
    <t>2:00-6:00</t>
  </si>
  <si>
    <t>Faith Walk</t>
  </si>
  <si>
    <t>Molly</t>
  </si>
  <si>
    <t>6:00-7:00</t>
  </si>
  <si>
    <t>Sunset Ridge</t>
  </si>
  <si>
    <t>Sierra Vista/Southern HIlls</t>
  </si>
  <si>
    <t>7:00-8:00</t>
  </si>
  <si>
    <t>Devotional</t>
  </si>
  <si>
    <t>8:00-9:30</t>
  </si>
  <si>
    <t>Dance</t>
  </si>
  <si>
    <t>Pavillion</t>
  </si>
  <si>
    <t>9:30-</t>
  </si>
  <si>
    <t>Wednesday - Women Supporting Women</t>
  </si>
  <si>
    <t>Wake up/Devotional</t>
  </si>
  <si>
    <t>9:00-10:00</t>
  </si>
  <si>
    <t>Painted Mountain</t>
  </si>
  <si>
    <t>Sunset Ridge/Wheeler Pass</t>
  </si>
  <si>
    <t xml:space="preserve">Morning Bathroom </t>
  </si>
  <si>
    <t>Homestead/Huntington Cove/Manse Springs/Painted Mountain</t>
  </si>
  <si>
    <t>10:00-11:00</t>
  </si>
  <si>
    <t>Pack up camp/Building LEGO wall &amp; take photo</t>
  </si>
  <si>
    <t>11:00-12:00</t>
  </si>
  <si>
    <t>11-12yr olds all wards</t>
  </si>
  <si>
    <t>Bekah</t>
  </si>
  <si>
    <t xml:space="preserve">Take picture </t>
  </si>
  <si>
    <t>2:00-2:30</t>
  </si>
  <si>
    <t>Closing Ceremony</t>
  </si>
  <si>
    <t>Sis. Hawkins/YCL's</t>
  </si>
  <si>
    <t>Manse Spring</t>
  </si>
  <si>
    <t>2:30-3:30</t>
  </si>
  <si>
    <t>YCL Meeting</t>
  </si>
  <si>
    <t>Pavillion Food Area</t>
  </si>
  <si>
    <t>Sis. Hawkins</t>
  </si>
  <si>
    <t>Final camp cleanup</t>
  </si>
  <si>
    <t>Final Bathroom</t>
  </si>
  <si>
    <t>Sierra Vista/Southern Hlls/Sunset Ridge/Wheeler Pass</t>
  </si>
  <si>
    <t>3:30-6:30</t>
  </si>
  <si>
    <t xml:space="preserve">Ward Time/Bishopric </t>
  </si>
  <si>
    <t>6:30-8:00</t>
  </si>
  <si>
    <t>Departure</t>
  </si>
  <si>
    <t>Departures</t>
  </si>
  <si>
    <t>Manse Springs/Gamebird/Coronado</t>
  </si>
  <si>
    <t>Charleston Park/Wheeler Pass/Water Rock/Homestead</t>
  </si>
  <si>
    <t>Sunset Ridge/Painted Mountain</t>
  </si>
  <si>
    <t>Southern Hills/Huntington Cove</t>
  </si>
  <si>
    <t>Sierra Vista/Desert Hill/Blanco Vista</t>
  </si>
  <si>
    <t>Chores</t>
  </si>
  <si>
    <t>Duties</t>
  </si>
  <si>
    <t>1. Morning Kitchen Duties</t>
  </si>
  <si>
    <t>2. Lunch Kitchen Duties</t>
  </si>
  <si>
    <t>3. Dinner Kitchen Duties</t>
  </si>
  <si>
    <t>4. Bathroom Duties</t>
  </si>
  <si>
    <t>Clean toilets and showers</t>
  </si>
  <si>
    <t>5. Flag/Prayer</t>
  </si>
  <si>
    <t>Raise or lower flag. opening or closing prayer</t>
  </si>
  <si>
    <t>Monday</t>
  </si>
  <si>
    <t>Assignments</t>
  </si>
  <si>
    <t>Tuesday</t>
  </si>
  <si>
    <t>Assignemnts</t>
  </si>
  <si>
    <t>Wednesday</t>
  </si>
  <si>
    <t>opening flag</t>
  </si>
  <si>
    <t>Lunch Kitchen Duties</t>
  </si>
  <si>
    <t>Breafast Kitchen duties</t>
  </si>
  <si>
    <t>Evening Flag</t>
  </si>
  <si>
    <t>Morning Bathroom Duties</t>
  </si>
  <si>
    <t>Dinner duties</t>
  </si>
  <si>
    <t>Manse Springs</t>
  </si>
  <si>
    <t>Evening Bathroom Duties</t>
  </si>
  <si>
    <t>Campsite</t>
  </si>
  <si>
    <t>Min Capacity</t>
  </si>
  <si>
    <t>Max Capacity</t>
  </si>
  <si>
    <t>Tents</t>
  </si>
  <si>
    <t>Total Tents</t>
  </si>
  <si>
    <t>1 medium 2 large</t>
  </si>
  <si>
    <t>3 large</t>
  </si>
  <si>
    <t>5 medium</t>
  </si>
  <si>
    <t>2 medium 2 large</t>
  </si>
  <si>
    <t>1 medium 3 large</t>
  </si>
  <si>
    <t>4 large</t>
  </si>
  <si>
    <t>ARRIVAL AND DEPARTURE SCHEDULE</t>
  </si>
  <si>
    <t>Mirror Actvity</t>
  </si>
  <si>
    <t>Items</t>
  </si>
  <si>
    <t>Quantity/Package</t>
  </si>
  <si>
    <t>Cost/Item</t>
  </si>
  <si>
    <t>Quantity Needed</t>
  </si>
  <si>
    <t>Total Cost</t>
  </si>
  <si>
    <t>where</t>
  </si>
  <si>
    <t>letter activity</t>
  </si>
  <si>
    <t>mirrors - 8" square</t>
  </si>
  <si>
    <t>Oriental Trading</t>
  </si>
  <si>
    <t>glue dots</t>
  </si>
  <si>
    <t>Hot glue stick</t>
  </si>
  <si>
    <t>amazon</t>
  </si>
  <si>
    <t>paint pens</t>
  </si>
  <si>
    <t>beads</t>
  </si>
  <si>
    <t>YW closet</t>
  </si>
  <si>
    <t>permanent markers</t>
  </si>
  <si>
    <t>air dry clay</t>
  </si>
  <si>
    <t>glitter glue</t>
  </si>
  <si>
    <t>washi tape</t>
  </si>
  <si>
    <t>legos</t>
  </si>
  <si>
    <t>Donations</t>
  </si>
  <si>
    <t>pencils</t>
  </si>
  <si>
    <t>paper</t>
  </si>
  <si>
    <t>Grand Total</t>
  </si>
  <si>
    <t>Lego Activity</t>
  </si>
  <si>
    <t>Duplo Legos</t>
  </si>
  <si>
    <t>Acrylic Paint</t>
  </si>
  <si>
    <t>Sponge brushes</t>
  </si>
  <si>
    <t>twine</t>
  </si>
  <si>
    <t>400ft</t>
  </si>
  <si>
    <t>clothes pins</t>
  </si>
  <si>
    <t>polaroid film</t>
  </si>
  <si>
    <t>donation</t>
  </si>
  <si>
    <t>mod podge</t>
  </si>
  <si>
    <t>3-8oz bottles</t>
  </si>
  <si>
    <t>sand paper</t>
  </si>
  <si>
    <t>paint brushes</t>
  </si>
  <si>
    <t>paper plates</t>
  </si>
  <si>
    <t>From home</t>
  </si>
  <si>
    <t xml:space="preserve">cups </t>
  </si>
  <si>
    <t>tissue paper</t>
  </si>
  <si>
    <t>polaroid camera</t>
  </si>
  <si>
    <t>Faith walk</t>
  </si>
  <si>
    <t>necklace pendant</t>
  </si>
  <si>
    <t>Blue Diamond Stake Girls Camp</t>
  </si>
  <si>
    <t>PACKING LIST</t>
  </si>
  <si>
    <t>CLOTHING</t>
  </si>
  <si>
    <t>PANTS, SHORTS, CAPRIS (FOR STRENGTH OF YOUTH APPROPRIATE)</t>
  </si>
  <si>
    <t>SHIRTS (FOR STRENGTH OF YOUTH APPROPRIATE)</t>
  </si>
  <si>
    <t>PAJAMAS</t>
  </si>
  <si>
    <t>SOCKS (INCLUDE CLEAN PAIR TO SLEEP IN EACH NIGHT)*</t>
  </si>
  <si>
    <t>UNDERWEAR</t>
  </si>
  <si>
    <t>SWEATSHIRT/JACKET</t>
  </si>
  <si>
    <t>COAT</t>
  </si>
  <si>
    <t>STURDY SHOES- BRINGING 2 PAIR WILL ENSURE YOU HAVE A DRY PAIR ALWAYS)</t>
  </si>
  <si>
    <t>HAT/VISOR</t>
  </si>
  <si>
    <t>FLIP FLOPS (FOR SHOWER ONLY)</t>
  </si>
  <si>
    <t>SUNGLASSES</t>
  </si>
  <si>
    <t>TOILETRIES</t>
  </si>
  <si>
    <t>WASHCLOTH AND TOWEL</t>
  </si>
  <si>
    <t>SHAMPOO/CONDITIONER</t>
  </si>
  <si>
    <t>SOAP</t>
  </si>
  <si>
    <t>DEODORANT</t>
  </si>
  <si>
    <t>SANITARY NEEDS</t>
  </si>
  <si>
    <t>TOOTHBRUSH AND PASTE</t>
  </si>
  <si>
    <t>HAIR BRUSH</t>
  </si>
  <si>
    <t>BUG REPELLANT</t>
  </si>
  <si>
    <t>SUNSCREEN</t>
  </si>
  <si>
    <t>CHAPSTICK</t>
  </si>
  <si>
    <t>HAND SANITIZER</t>
  </si>
  <si>
    <t>PERSONAL MEDICATION (GIVE TO LEADER IF NEEDED)</t>
  </si>
  <si>
    <t>BEDDING</t>
  </si>
  <si>
    <t>WARM SLEEPING BAG*</t>
  </si>
  <si>
    <t>BLANKET</t>
  </si>
  <si>
    <t>PILLOW</t>
  </si>
  <si>
    <t>MISC.</t>
  </si>
  <si>
    <t>SCRIPTURES</t>
  </si>
  <si>
    <t>FLASHLIGHT</t>
  </si>
  <si>
    <t>CAMERA</t>
  </si>
  <si>
    <t>WATER BOTTLE</t>
  </si>
  <si>
    <t>JOURNAL/PEN/PENCIL</t>
  </si>
  <si>
    <t>SATCHEL TO CARRY ITEMS AROUND CAMP</t>
  </si>
  <si>
    <t>PACKING TIP (NOT Required) - Packing in a storage bin makes things easier to transport</t>
  </si>
  <si>
    <t>and store in the tent under the cots.</t>
  </si>
  <si>
    <t>*It gets very cold at night! Please bring a very warm sleeping bag. And extra blankets.</t>
  </si>
  <si>
    <t>*A CLEAN pair of socks at night will help keep your feet warm.  Especially if you clean your feet off before.</t>
  </si>
  <si>
    <t>Leaders Packing List</t>
  </si>
  <si>
    <t>Items for campsite</t>
  </si>
  <si>
    <t>Matches or lighter to start fire</t>
  </si>
  <si>
    <t>newspaper or similar to help start fire</t>
  </si>
  <si>
    <t>Lanterns for campsite</t>
  </si>
  <si>
    <t>airtight animal proof bin to store any food at campsite</t>
  </si>
  <si>
    <t>Poloroid Camera - just one for the ward to take a picture for the lego activity</t>
  </si>
  <si>
    <t>Snacks are allowed - Kitchen will be providind some snacks throughout the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</si>
</sst>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b/>
      <sz val="2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&quot;Ensign:Serif&quot;"/>
    </font>
    <font>
      <b/>
      <sz val="14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sz val="15"/>
      <color rgb="FFFF0000"/>
      <name val="Arial"/>
      <family val="2"/>
    </font>
    <font>
      <sz val="15"/>
      <color rgb="FFFF0000"/>
      <name val="Arial"/>
      <family val="2"/>
      <scheme val="minor"/>
    </font>
    <font>
      <sz val="15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3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8" fontId="7" fillId="0" borderId="0" xfId="0" applyNumberFormat="1" applyFont="1" applyAlignment="1">
      <alignment horizontal="left"/>
    </xf>
    <xf numFmtId="18" fontId="7" fillId="0" borderId="0" xfId="0" applyNumberFormat="1" applyFont="1" applyAlignment="1">
      <alignment horizontal="right"/>
    </xf>
    <xf numFmtId="0" fontId="9" fillId="0" borderId="0" xfId="0" applyFont="1"/>
    <xf numFmtId="20" fontId="9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18" fontId="13" fillId="0" borderId="0" xfId="0" applyNumberFormat="1" applyFont="1" applyAlignment="1">
      <alignment horizontal="right"/>
    </xf>
    <xf numFmtId="0" fontId="14" fillId="0" borderId="0" xfId="0" applyFont="1"/>
    <xf numFmtId="18" fontId="14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hurchofjesuschrist.org/study/scriptures/nt/1-cor/3?lang=eng" TargetMode="External"/><Relationship Id="rId1" Type="http://schemas.openxmlformats.org/officeDocument/2006/relationships/hyperlink" Target="https://www.churchofjesuschrist.org/study/scriptures/nt/1-cor/3?lang=e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79"/>
  <sheetViews>
    <sheetView workbookViewId="0"/>
  </sheetViews>
  <sheetFormatPr defaultColWidth="12.6640625" defaultRowHeight="15.75" customHeight="1"/>
  <cols>
    <col min="1" max="1" width="22.21875" customWidth="1"/>
    <col min="2" max="2" width="31.44140625" customWidth="1"/>
    <col min="3" max="3" width="36.44140625" customWidth="1"/>
    <col min="4" max="4" width="20" customWidth="1"/>
  </cols>
  <sheetData>
    <row r="1" spans="1:26" ht="15.75" customHeight="1">
      <c r="A1" s="1" t="s">
        <v>0</v>
      </c>
    </row>
    <row r="2" spans="1:26" ht="15.75" customHeight="1">
      <c r="A2" s="2" t="s">
        <v>1</v>
      </c>
    </row>
    <row r="3" spans="1:26">
      <c r="A3" s="3" t="s">
        <v>2</v>
      </c>
    </row>
    <row r="4" spans="1:26">
      <c r="A4" s="4" t="s">
        <v>3</v>
      </c>
    </row>
    <row r="5" spans="1:26">
      <c r="A5" s="4" t="s">
        <v>4</v>
      </c>
    </row>
    <row r="7" spans="1:26" ht="15.75" customHeight="1">
      <c r="A7" s="5" t="s">
        <v>5</v>
      </c>
    </row>
    <row r="8" spans="1:26" ht="15.75" customHeight="1">
      <c r="A8" s="6" t="s">
        <v>6</v>
      </c>
      <c r="B8" s="6" t="s">
        <v>7</v>
      </c>
      <c r="C8" s="6" t="s">
        <v>8</v>
      </c>
      <c r="D8" s="6" t="s">
        <v>9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>
      <c r="A9" s="7" t="s">
        <v>10</v>
      </c>
      <c r="B9" s="7"/>
      <c r="C9" s="7"/>
      <c r="D9" s="7"/>
      <c r="E9" s="7"/>
      <c r="F9" s="7"/>
      <c r="G9" s="8"/>
      <c r="H9" s="8"/>
      <c r="I9" s="7"/>
      <c r="J9" s="7"/>
      <c r="K9" s="7"/>
      <c r="L9" s="7"/>
      <c r="M9" s="7"/>
      <c r="N9" s="7"/>
      <c r="O9" s="8"/>
      <c r="P9" s="8"/>
      <c r="Q9" s="7"/>
      <c r="R9" s="7"/>
      <c r="S9" s="7"/>
      <c r="T9" s="7"/>
      <c r="U9" s="7"/>
      <c r="V9" s="7"/>
      <c r="W9" s="8"/>
      <c r="X9" s="8"/>
      <c r="Y9" s="8"/>
      <c r="Z9" s="8"/>
    </row>
    <row r="10" spans="1:26" ht="15.75" customHeight="1">
      <c r="A10" s="9">
        <v>0.3125</v>
      </c>
      <c r="B10" s="7" t="s">
        <v>11</v>
      </c>
      <c r="C10" s="7"/>
      <c r="D10" s="7"/>
      <c r="E10" s="7"/>
      <c r="F10" s="7"/>
      <c r="G10" s="8"/>
      <c r="H10" s="8"/>
      <c r="I10" s="10"/>
      <c r="J10" s="7"/>
      <c r="K10" s="7"/>
      <c r="L10" s="7"/>
      <c r="M10" s="7"/>
      <c r="N10" s="7"/>
      <c r="O10" s="8"/>
      <c r="P10" s="8"/>
      <c r="Q10" s="10"/>
      <c r="R10" s="7"/>
      <c r="S10" s="7"/>
      <c r="T10" s="7"/>
      <c r="U10" s="7"/>
      <c r="V10" s="7"/>
      <c r="W10" s="8"/>
      <c r="X10" s="8"/>
      <c r="Y10" s="8"/>
      <c r="Z10" s="8"/>
    </row>
    <row r="11" spans="1:26" ht="15.75" customHeight="1">
      <c r="A11" s="9">
        <v>0.3263888888888889</v>
      </c>
      <c r="B11" s="7" t="s">
        <v>12</v>
      </c>
      <c r="C11" s="7"/>
      <c r="D11" s="7"/>
      <c r="E11" s="7"/>
      <c r="F11" s="7"/>
      <c r="G11" s="8"/>
      <c r="H11" s="8"/>
      <c r="I11" s="10"/>
      <c r="J11" s="7"/>
      <c r="K11" s="7"/>
      <c r="L11" s="7"/>
      <c r="M11" s="7"/>
      <c r="N11" s="7"/>
      <c r="O11" s="8"/>
      <c r="P11" s="8"/>
      <c r="Q11" s="10"/>
      <c r="R11" s="7"/>
      <c r="S11" s="7"/>
      <c r="T11" s="7"/>
      <c r="U11" s="7"/>
      <c r="V11" s="7"/>
      <c r="W11" s="8"/>
      <c r="X11" s="8"/>
      <c r="Y11" s="8"/>
      <c r="Z11" s="8"/>
    </row>
    <row r="12" spans="1:26" ht="15.75" customHeight="1">
      <c r="A12" s="9">
        <v>0.34027777777777779</v>
      </c>
      <c r="B12" s="7" t="s">
        <v>13</v>
      </c>
      <c r="C12" s="7"/>
      <c r="D12" s="7"/>
      <c r="E12" s="7"/>
      <c r="F12" s="7"/>
      <c r="G12" s="8"/>
      <c r="H12" s="8"/>
      <c r="I12" s="10"/>
      <c r="J12" s="7"/>
      <c r="K12" s="7"/>
      <c r="L12" s="7"/>
      <c r="M12" s="7"/>
      <c r="N12" s="7"/>
      <c r="O12" s="8"/>
      <c r="P12" s="8"/>
      <c r="Q12" s="10"/>
      <c r="R12" s="7"/>
      <c r="S12" s="7"/>
      <c r="T12" s="7"/>
      <c r="U12" s="7"/>
      <c r="V12" s="7"/>
      <c r="W12" s="8"/>
      <c r="X12" s="8"/>
      <c r="Y12" s="8"/>
      <c r="Z12" s="8"/>
    </row>
    <row r="13" spans="1:26" ht="15.75" customHeight="1">
      <c r="A13" s="9">
        <v>0.35416666666666669</v>
      </c>
      <c r="B13" s="7" t="s">
        <v>14</v>
      </c>
      <c r="C13" s="7"/>
      <c r="D13" s="7"/>
      <c r="E13" s="7"/>
      <c r="F13" s="7"/>
      <c r="G13" s="8"/>
      <c r="H13" s="8"/>
      <c r="I13" s="10"/>
      <c r="J13" s="7"/>
      <c r="K13" s="7"/>
      <c r="L13" s="7"/>
      <c r="M13" s="7"/>
      <c r="N13" s="7"/>
      <c r="O13" s="8"/>
      <c r="P13" s="8"/>
      <c r="Q13" s="10"/>
      <c r="R13" s="7"/>
      <c r="S13" s="7"/>
      <c r="T13" s="7"/>
      <c r="U13" s="7"/>
      <c r="V13" s="7"/>
      <c r="W13" s="8"/>
      <c r="X13" s="8"/>
      <c r="Y13" s="8"/>
      <c r="Z13" s="8"/>
    </row>
    <row r="14" spans="1:26" ht="15.75" customHeight="1">
      <c r="A14" s="9">
        <v>0.36805555555555558</v>
      </c>
      <c r="B14" s="7" t="s">
        <v>15</v>
      </c>
      <c r="C14" s="7"/>
      <c r="D14" s="7"/>
      <c r="E14" s="7"/>
      <c r="F14" s="7"/>
      <c r="G14" s="8"/>
      <c r="H14" s="8"/>
      <c r="I14" s="10"/>
      <c r="J14" s="7"/>
      <c r="K14" s="7"/>
      <c r="L14" s="7"/>
      <c r="M14" s="7"/>
      <c r="N14" s="7"/>
      <c r="O14" s="8"/>
      <c r="P14" s="8"/>
      <c r="Q14" s="10"/>
      <c r="R14" s="7"/>
      <c r="S14" s="7"/>
      <c r="T14" s="7"/>
      <c r="U14" s="7"/>
      <c r="V14" s="7"/>
      <c r="W14" s="8"/>
      <c r="X14" s="8"/>
      <c r="Y14" s="8"/>
      <c r="Z14" s="8"/>
    </row>
    <row r="15" spans="1:26" ht="15.75" customHeight="1">
      <c r="A15" s="11" t="s">
        <v>16</v>
      </c>
      <c r="B15" s="11" t="s">
        <v>17</v>
      </c>
      <c r="C15" s="11" t="s">
        <v>18</v>
      </c>
      <c r="D15" s="11" t="s">
        <v>19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customHeight="1">
      <c r="A16" s="8" t="s">
        <v>20</v>
      </c>
      <c r="B16" s="8" t="s">
        <v>21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>
      <c r="A17" s="11" t="s">
        <v>22</v>
      </c>
      <c r="B17" s="11" t="s">
        <v>23</v>
      </c>
      <c r="C17" s="11" t="s">
        <v>24</v>
      </c>
      <c r="D17" s="11" t="s">
        <v>25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customHeight="1">
      <c r="A18" s="6" t="s">
        <v>26</v>
      </c>
      <c r="B18" s="11" t="s">
        <v>27</v>
      </c>
      <c r="C18" s="11" t="s">
        <v>18</v>
      </c>
      <c r="D18" s="11" t="s">
        <v>28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customHeight="1">
      <c r="A19" s="8" t="s">
        <v>29</v>
      </c>
      <c r="B19" s="8" t="s">
        <v>30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>
      <c r="A20" s="11" t="s">
        <v>31</v>
      </c>
      <c r="B20" s="11" t="s">
        <v>32</v>
      </c>
      <c r="C20" s="11" t="s">
        <v>18</v>
      </c>
      <c r="D20" s="11" t="s">
        <v>33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>
      <c r="A21" s="11" t="s">
        <v>34</v>
      </c>
      <c r="B21" s="11" t="s">
        <v>35</v>
      </c>
      <c r="C21" s="11"/>
      <c r="D21" s="11" t="s">
        <v>33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>
      <c r="A22" s="11" t="s">
        <v>36</v>
      </c>
      <c r="B22" s="11" t="s">
        <v>37</v>
      </c>
      <c r="C22" s="11" t="s">
        <v>38</v>
      </c>
      <c r="D22" s="11" t="s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>
      <c r="A23" s="11" t="s">
        <v>40</v>
      </c>
      <c r="B23" s="11" t="s">
        <v>41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>
      <c r="A24" s="11" t="s">
        <v>42</v>
      </c>
      <c r="B24" s="11" t="s">
        <v>43</v>
      </c>
      <c r="C24" s="11" t="s">
        <v>38</v>
      </c>
      <c r="D24" s="11" t="s">
        <v>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>
      <c r="A25" s="11" t="s">
        <v>44</v>
      </c>
      <c r="B25" s="11" t="s">
        <v>45</v>
      </c>
      <c r="C25" s="11" t="s">
        <v>18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>
      <c r="A26" s="11" t="s">
        <v>46</v>
      </c>
      <c r="B26" s="11" t="s">
        <v>47</v>
      </c>
      <c r="C26" s="11" t="s">
        <v>18</v>
      </c>
      <c r="D26" s="11" t="s">
        <v>33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>
      <c r="A27" s="11" t="s">
        <v>48</v>
      </c>
      <c r="B27" s="11" t="s">
        <v>49</v>
      </c>
      <c r="C27" s="11" t="s">
        <v>50</v>
      </c>
      <c r="D27" s="11" t="s">
        <v>51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8.600000000000001">
      <c r="A28" s="11" t="s">
        <v>52</v>
      </c>
      <c r="B28" s="11" t="s">
        <v>53</v>
      </c>
      <c r="C28" s="11" t="s">
        <v>54</v>
      </c>
      <c r="D28" s="11" t="s">
        <v>51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8.600000000000001">
      <c r="A29" s="8" t="s">
        <v>55</v>
      </c>
      <c r="B29" s="8" t="s">
        <v>56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600000000000001">
      <c r="A30" s="8" t="s">
        <v>20</v>
      </c>
      <c r="B30" s="8" t="s">
        <v>57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8.600000000000001">
      <c r="A31" s="11" t="s">
        <v>58</v>
      </c>
      <c r="B31" s="11" t="s">
        <v>59</v>
      </c>
      <c r="C31" s="11" t="s">
        <v>24</v>
      </c>
      <c r="D31" s="11" t="s">
        <v>25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8.60000000000000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8.60000000000000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9.2">
      <c r="A34" s="6" t="s">
        <v>60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9.2">
      <c r="A35" s="6" t="s">
        <v>6</v>
      </c>
      <c r="B35" s="6" t="s">
        <v>7</v>
      </c>
      <c r="C35" s="6" t="s">
        <v>8</v>
      </c>
      <c r="D35" s="6" t="s">
        <v>9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.600000000000001">
      <c r="A36" s="11" t="s">
        <v>61</v>
      </c>
      <c r="B36" s="11" t="s">
        <v>62</v>
      </c>
      <c r="C36" s="11" t="s">
        <v>18</v>
      </c>
      <c r="D36" s="11" t="s">
        <v>51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8.600000000000001">
      <c r="A37" s="8" t="s">
        <v>20</v>
      </c>
      <c r="B37" s="8" t="s">
        <v>63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600000000000001">
      <c r="A38" s="8" t="s">
        <v>64</v>
      </c>
      <c r="B38" s="8" t="s">
        <v>65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600000000000001">
      <c r="A39" s="8" t="s">
        <v>66</v>
      </c>
      <c r="B39" s="8" t="s">
        <v>67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8.600000000000001">
      <c r="A40" s="11" t="s">
        <v>68</v>
      </c>
      <c r="B40" s="11" t="s">
        <v>59</v>
      </c>
      <c r="C40" s="11" t="s">
        <v>24</v>
      </c>
      <c r="D40" s="11" t="s">
        <v>69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8.600000000000001">
      <c r="A41" s="11" t="s">
        <v>26</v>
      </c>
      <c r="B41" s="11" t="s">
        <v>27</v>
      </c>
      <c r="C41" s="11" t="s">
        <v>18</v>
      </c>
      <c r="D41" s="11" t="s">
        <v>51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8.600000000000001">
      <c r="A42" s="8" t="s">
        <v>29</v>
      </c>
      <c r="B42" s="8" t="s">
        <v>70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.600000000000001">
      <c r="A43" s="11" t="s">
        <v>71</v>
      </c>
      <c r="B43" s="11" t="s">
        <v>59</v>
      </c>
      <c r="C43" s="11" t="s">
        <v>24</v>
      </c>
      <c r="D43" s="11" t="s">
        <v>69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8.600000000000001">
      <c r="A44" s="11" t="s">
        <v>72</v>
      </c>
      <c r="B44" s="11" t="s">
        <v>73</v>
      </c>
      <c r="C44" s="11" t="s">
        <v>18</v>
      </c>
      <c r="D44" s="11" t="s">
        <v>74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.600000000000001">
      <c r="A45" s="11" t="s">
        <v>75</v>
      </c>
      <c r="B45" s="11" t="s">
        <v>53</v>
      </c>
      <c r="C45" s="11" t="s">
        <v>18</v>
      </c>
      <c r="D45" s="11" t="s">
        <v>51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.600000000000001">
      <c r="A46" s="8" t="s">
        <v>20</v>
      </c>
      <c r="B46" s="8" t="s">
        <v>76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600000000000001">
      <c r="A47" s="8" t="s">
        <v>55</v>
      </c>
      <c r="B47" s="8" t="s">
        <v>77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600000000000001">
      <c r="A48" s="11" t="s">
        <v>78</v>
      </c>
      <c r="B48" s="11" t="s">
        <v>79</v>
      </c>
      <c r="C48" s="11" t="s">
        <v>18</v>
      </c>
      <c r="D48" s="11" t="s">
        <v>74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.600000000000001">
      <c r="A49" s="11" t="s">
        <v>80</v>
      </c>
      <c r="B49" s="11" t="s">
        <v>81</v>
      </c>
      <c r="C49" s="11" t="s">
        <v>82</v>
      </c>
      <c r="D49" s="11" t="s">
        <v>74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.600000000000001">
      <c r="A50" s="11" t="s">
        <v>83</v>
      </c>
      <c r="B50" s="11" t="s">
        <v>59</v>
      </c>
      <c r="C50" s="11" t="s">
        <v>24</v>
      </c>
      <c r="D50" s="11" t="s">
        <v>69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.60000000000000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9.2">
      <c r="A52" s="6" t="s">
        <v>84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9.2">
      <c r="A53" s="6" t="s">
        <v>6</v>
      </c>
      <c r="B53" s="6" t="s">
        <v>7</v>
      </c>
      <c r="C53" s="6" t="s">
        <v>8</v>
      </c>
      <c r="D53" s="6" t="s">
        <v>9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.600000000000001">
      <c r="A54" s="12">
        <v>0.33333333333333331</v>
      </c>
      <c r="B54" s="11" t="s">
        <v>85</v>
      </c>
      <c r="C54" s="11" t="s">
        <v>24</v>
      </c>
      <c r="D54" s="11" t="s">
        <v>69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.600000000000001">
      <c r="A55" s="11" t="s">
        <v>86</v>
      </c>
      <c r="B55" s="11" t="s">
        <v>62</v>
      </c>
      <c r="C55" s="11" t="s">
        <v>82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.600000000000001">
      <c r="A56" s="8" t="s">
        <v>20</v>
      </c>
      <c r="B56" s="8" t="s">
        <v>87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600000000000001">
      <c r="A57" s="8" t="s">
        <v>64</v>
      </c>
      <c r="B57" s="8" t="s">
        <v>88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600000000000001">
      <c r="A58" s="8" t="s">
        <v>89</v>
      </c>
      <c r="B58" s="8" t="s">
        <v>90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600000000000001">
      <c r="A59" s="11" t="s">
        <v>91</v>
      </c>
      <c r="B59" s="11" t="s">
        <v>92</v>
      </c>
      <c r="C59" s="11" t="s">
        <v>24</v>
      </c>
      <c r="D59" s="11" t="s">
        <v>69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.600000000000001">
      <c r="A60" s="11" t="s">
        <v>93</v>
      </c>
      <c r="B60" s="11" t="s">
        <v>59</v>
      </c>
      <c r="C60" s="11" t="s">
        <v>24</v>
      </c>
      <c r="D60" s="11" t="s">
        <v>69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.600000000000001">
      <c r="A61" s="11" t="s">
        <v>26</v>
      </c>
      <c r="B61" s="11" t="s">
        <v>27</v>
      </c>
      <c r="C61" s="11" t="s">
        <v>18</v>
      </c>
      <c r="D61" s="11" t="s">
        <v>51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.600000000000001">
      <c r="A62" s="8" t="s">
        <v>29</v>
      </c>
      <c r="B62" s="8" t="s">
        <v>94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8.600000000000001">
      <c r="A63" s="11" t="s">
        <v>71</v>
      </c>
      <c r="B63" s="11" t="s">
        <v>32</v>
      </c>
      <c r="C63" s="11" t="s">
        <v>18</v>
      </c>
      <c r="D63" s="11" t="s">
        <v>95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8.600000000000001">
      <c r="A64" s="11"/>
      <c r="B64" s="11" t="s">
        <v>79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8.600000000000001">
      <c r="A65" s="11"/>
      <c r="B65" s="11" t="s">
        <v>96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8.600000000000001">
      <c r="A66" s="11" t="s">
        <v>97</v>
      </c>
      <c r="B66" s="11" t="s">
        <v>98</v>
      </c>
      <c r="C66" s="11" t="s">
        <v>18</v>
      </c>
      <c r="D66" s="11" t="s">
        <v>99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8.600000000000001">
      <c r="A67" s="8" t="s">
        <v>20</v>
      </c>
      <c r="B67" s="8" t="s">
        <v>100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600000000000001">
      <c r="A68" s="11" t="s">
        <v>101</v>
      </c>
      <c r="B68" s="11" t="s">
        <v>102</v>
      </c>
      <c r="C68" s="11" t="s">
        <v>103</v>
      </c>
      <c r="D68" s="11" t="s">
        <v>104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8.600000000000001">
      <c r="A69" s="11"/>
      <c r="B69" s="11" t="s">
        <v>105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8.600000000000001">
      <c r="A70" s="8" t="s">
        <v>106</v>
      </c>
      <c r="B70" s="8" t="s">
        <v>107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600000000000001">
      <c r="A71" s="11" t="s">
        <v>108</v>
      </c>
      <c r="B71" s="11" t="s">
        <v>109</v>
      </c>
      <c r="C71" s="11" t="s">
        <v>24</v>
      </c>
      <c r="D71" s="11" t="s">
        <v>69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8.600000000000001">
      <c r="A72" s="11" t="s">
        <v>110</v>
      </c>
      <c r="B72" s="11" t="s">
        <v>111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.600000000000001">
      <c r="A73" s="7" t="s">
        <v>112</v>
      </c>
      <c r="B73" s="7"/>
      <c r="C73" s="7"/>
      <c r="D73" s="7"/>
      <c r="E73" s="7"/>
      <c r="F73" s="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600000000000001">
      <c r="A74" s="9">
        <v>0.77083333333333337</v>
      </c>
      <c r="B74" s="7" t="s">
        <v>113</v>
      </c>
      <c r="C74" s="7"/>
      <c r="D74" s="7"/>
      <c r="E74" s="7"/>
      <c r="F74" s="7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600000000000001">
      <c r="A75" s="9">
        <v>0.78125</v>
      </c>
      <c r="B75" s="7" t="s">
        <v>114</v>
      </c>
      <c r="C75" s="7"/>
      <c r="D75" s="7"/>
      <c r="E75" s="7"/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600000000000001">
      <c r="A76" s="9">
        <v>0.79166666666666663</v>
      </c>
      <c r="B76" s="7" t="s">
        <v>115</v>
      </c>
      <c r="C76" s="7"/>
      <c r="D76" s="7"/>
      <c r="E76" s="7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600000000000001">
      <c r="A77" s="9">
        <v>0.80208333333333337</v>
      </c>
      <c r="B77" s="7" t="s">
        <v>116</v>
      </c>
      <c r="C77" s="7"/>
      <c r="D77" s="7"/>
      <c r="E77" s="7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600000000000001">
      <c r="A78" s="9">
        <v>0.8125</v>
      </c>
      <c r="B78" s="7" t="s">
        <v>117</v>
      </c>
      <c r="C78" s="7"/>
      <c r="D78" s="7"/>
      <c r="E78" s="7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60000000000000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</sheetData>
  <hyperlinks>
    <hyperlink ref="A4" r:id="rId1" location="note10a" xr:uid="{00000000-0004-0000-0000-000000000000}"/>
    <hyperlink ref="A5" r:id="rId2" location="note11a" xr:uid="{00000000-0004-0000-0000-00000100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5"/>
  <sheetViews>
    <sheetView tabSelected="1" workbookViewId="0"/>
  </sheetViews>
  <sheetFormatPr defaultColWidth="12.6640625" defaultRowHeight="15.75" customHeight="1"/>
  <cols>
    <col min="1" max="1" width="20.33203125" customWidth="1"/>
    <col min="2" max="2" width="33" customWidth="1"/>
    <col min="3" max="3" width="20.77734375" customWidth="1"/>
    <col min="4" max="4" width="59.77734375" customWidth="1"/>
    <col min="5" max="5" width="20.44140625" customWidth="1"/>
    <col min="6" max="6" width="49.44140625" customWidth="1"/>
    <col min="7" max="7" width="15.6640625" customWidth="1"/>
  </cols>
  <sheetData>
    <row r="1" spans="1:26">
      <c r="A1" s="13" t="s">
        <v>118</v>
      </c>
      <c r="B1" s="13" t="s">
        <v>119</v>
      </c>
    </row>
    <row r="2" spans="1:26">
      <c r="A2" s="13" t="s">
        <v>120</v>
      </c>
    </row>
    <row r="3" spans="1:26">
      <c r="A3" s="13" t="s">
        <v>121</v>
      </c>
    </row>
    <row r="4" spans="1:26">
      <c r="A4" s="13" t="s">
        <v>122</v>
      </c>
    </row>
    <row r="5" spans="1:26">
      <c r="A5" s="13" t="s">
        <v>123</v>
      </c>
      <c r="B5" s="13" t="s">
        <v>124</v>
      </c>
    </row>
    <row r="6" spans="1:26">
      <c r="A6" s="13" t="s">
        <v>125</v>
      </c>
      <c r="B6" s="13" t="s">
        <v>126</v>
      </c>
    </row>
    <row r="9" spans="1:26">
      <c r="A9" s="3" t="s">
        <v>127</v>
      </c>
      <c r="B9" s="3" t="s">
        <v>128</v>
      </c>
      <c r="C9" s="3" t="s">
        <v>129</v>
      </c>
      <c r="D9" s="3" t="s">
        <v>130</v>
      </c>
      <c r="E9" s="3" t="s">
        <v>131</v>
      </c>
      <c r="F9" s="3" t="s">
        <v>128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13" t="s">
        <v>132</v>
      </c>
      <c r="B10" s="13" t="s">
        <v>21</v>
      </c>
      <c r="C10" s="13" t="s">
        <v>132</v>
      </c>
      <c r="D10" s="13" t="s">
        <v>63</v>
      </c>
      <c r="E10" s="13" t="s">
        <v>132</v>
      </c>
      <c r="F10" s="13" t="s">
        <v>87</v>
      </c>
    </row>
    <row r="11" spans="1:26">
      <c r="A11" s="13" t="s">
        <v>133</v>
      </c>
      <c r="B11" s="13" t="s">
        <v>30</v>
      </c>
      <c r="C11" s="13" t="s">
        <v>134</v>
      </c>
      <c r="D11" s="13" t="s">
        <v>65</v>
      </c>
      <c r="E11" s="13" t="s">
        <v>134</v>
      </c>
      <c r="F11" s="13" t="s">
        <v>88</v>
      </c>
    </row>
    <row r="12" spans="1:26">
      <c r="A12" s="13" t="s">
        <v>135</v>
      </c>
      <c r="B12" s="13" t="s">
        <v>57</v>
      </c>
      <c r="C12" s="13" t="s">
        <v>136</v>
      </c>
      <c r="D12" s="13" t="s">
        <v>67</v>
      </c>
      <c r="E12" s="13" t="s">
        <v>136</v>
      </c>
      <c r="F12" s="13" t="s">
        <v>90</v>
      </c>
    </row>
    <row r="13" spans="1:26">
      <c r="A13" s="13" t="s">
        <v>137</v>
      </c>
      <c r="B13" s="13" t="s">
        <v>56</v>
      </c>
      <c r="C13" s="13" t="s">
        <v>133</v>
      </c>
      <c r="D13" s="13" t="s">
        <v>70</v>
      </c>
      <c r="E13" s="13" t="s">
        <v>133</v>
      </c>
      <c r="F13" s="13" t="s">
        <v>94</v>
      </c>
    </row>
    <row r="14" spans="1:26">
      <c r="C14" s="13" t="s">
        <v>135</v>
      </c>
      <c r="D14" s="13" t="s">
        <v>76</v>
      </c>
      <c r="E14" s="13" t="s">
        <v>135</v>
      </c>
      <c r="F14" s="13" t="s">
        <v>138</v>
      </c>
    </row>
    <row r="15" spans="1:26">
      <c r="C15" s="13" t="s">
        <v>137</v>
      </c>
      <c r="D15" s="13" t="s">
        <v>77</v>
      </c>
      <c r="E15" s="13" t="s">
        <v>139</v>
      </c>
      <c r="F15" s="13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2"/>
  <sheetViews>
    <sheetView workbookViewId="0"/>
  </sheetViews>
  <sheetFormatPr defaultColWidth="12.6640625" defaultRowHeight="15.75" customHeight="1"/>
  <sheetData>
    <row r="1" spans="1:5">
      <c r="A1" s="13" t="s">
        <v>140</v>
      </c>
      <c r="B1" s="13" t="s">
        <v>141</v>
      </c>
      <c r="C1" s="13" t="s">
        <v>142</v>
      </c>
      <c r="D1" s="13" t="s">
        <v>143</v>
      </c>
      <c r="E1" s="13" t="s">
        <v>144</v>
      </c>
    </row>
    <row r="2" spans="1:5">
      <c r="A2" s="14">
        <v>7</v>
      </c>
      <c r="B2" s="14">
        <v>14</v>
      </c>
      <c r="C2" s="14">
        <v>28</v>
      </c>
      <c r="D2" s="15" t="s">
        <v>145</v>
      </c>
      <c r="E2" s="14">
        <v>3</v>
      </c>
    </row>
    <row r="3" spans="1:5">
      <c r="A3" s="14">
        <v>8</v>
      </c>
      <c r="B3" s="14">
        <v>16</v>
      </c>
      <c r="C3" s="14">
        <v>32</v>
      </c>
      <c r="D3" s="15" t="s">
        <v>145</v>
      </c>
      <c r="E3" s="14">
        <v>3</v>
      </c>
    </row>
    <row r="4" spans="1:5">
      <c r="A4" s="14">
        <v>10</v>
      </c>
      <c r="B4" s="14">
        <v>18</v>
      </c>
      <c r="C4" s="14">
        <v>36</v>
      </c>
      <c r="D4" s="15" t="s">
        <v>146</v>
      </c>
      <c r="E4" s="14">
        <v>3</v>
      </c>
    </row>
    <row r="5" spans="1:5">
      <c r="A5" s="14">
        <v>1</v>
      </c>
      <c r="B5" s="14">
        <v>20</v>
      </c>
      <c r="C5" s="14">
        <v>40</v>
      </c>
      <c r="D5" s="15" t="s">
        <v>147</v>
      </c>
      <c r="E5" s="14">
        <v>5</v>
      </c>
    </row>
    <row r="6" spans="1:5">
      <c r="A6" s="14">
        <v>3</v>
      </c>
      <c r="B6" s="14">
        <v>20</v>
      </c>
      <c r="C6" s="14">
        <v>40</v>
      </c>
      <c r="D6" s="15" t="s">
        <v>147</v>
      </c>
      <c r="E6" s="14">
        <v>5</v>
      </c>
    </row>
    <row r="7" spans="1:5">
      <c r="A7" s="14">
        <v>4</v>
      </c>
      <c r="B7" s="14">
        <v>20</v>
      </c>
      <c r="C7" s="14">
        <v>40</v>
      </c>
      <c r="D7" s="15" t="s">
        <v>147</v>
      </c>
      <c r="E7" s="14">
        <v>5</v>
      </c>
    </row>
    <row r="8" spans="1:5">
      <c r="A8" s="14">
        <v>6</v>
      </c>
      <c r="B8" s="14">
        <v>20</v>
      </c>
      <c r="C8" s="14">
        <v>40</v>
      </c>
      <c r="D8" s="15" t="s">
        <v>148</v>
      </c>
      <c r="E8" s="14">
        <v>4</v>
      </c>
    </row>
    <row r="9" spans="1:5">
      <c r="A9" s="14">
        <v>9</v>
      </c>
      <c r="B9" s="14">
        <v>20</v>
      </c>
      <c r="C9" s="14">
        <v>40</v>
      </c>
      <c r="D9" s="15" t="s">
        <v>148</v>
      </c>
      <c r="E9" s="14">
        <v>4</v>
      </c>
    </row>
    <row r="10" spans="1:5">
      <c r="A10" s="14">
        <v>5</v>
      </c>
      <c r="B10" s="14">
        <v>22</v>
      </c>
      <c r="C10" s="14">
        <v>44</v>
      </c>
      <c r="D10" s="15" t="s">
        <v>149</v>
      </c>
      <c r="E10" s="14">
        <v>4</v>
      </c>
    </row>
    <row r="11" spans="1:5">
      <c r="A11" s="14">
        <v>11</v>
      </c>
      <c r="B11" s="14">
        <v>22</v>
      </c>
      <c r="C11" s="14">
        <v>44</v>
      </c>
      <c r="D11" s="15" t="s">
        <v>148</v>
      </c>
      <c r="E11" s="14">
        <v>4</v>
      </c>
    </row>
    <row r="12" spans="1:5">
      <c r="A12" s="14">
        <v>2</v>
      </c>
      <c r="B12" s="14">
        <v>24</v>
      </c>
      <c r="C12" s="14">
        <v>48</v>
      </c>
      <c r="D12" s="15" t="s">
        <v>150</v>
      </c>
      <c r="E12" s="14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4"/>
  <sheetViews>
    <sheetView workbookViewId="0"/>
  </sheetViews>
  <sheetFormatPr defaultColWidth="12.6640625" defaultRowHeight="15.75" customHeight="1"/>
  <sheetData>
    <row r="1" spans="1:6" ht="15.75" customHeight="1">
      <c r="A1" s="16" t="s">
        <v>151</v>
      </c>
      <c r="B1" s="15"/>
      <c r="C1" s="15"/>
      <c r="D1" s="15"/>
      <c r="E1" s="15"/>
      <c r="F1" s="15"/>
    </row>
    <row r="2" spans="1:6" ht="15.75" customHeight="1">
      <c r="A2" s="17" t="s">
        <v>10</v>
      </c>
      <c r="B2" s="17"/>
      <c r="C2" s="17"/>
      <c r="D2" s="17"/>
      <c r="E2" s="17"/>
      <c r="F2" s="17"/>
    </row>
    <row r="3" spans="1:6" ht="15.75" customHeight="1">
      <c r="A3" s="18">
        <v>0.3125</v>
      </c>
      <c r="B3" s="17" t="s">
        <v>11</v>
      </c>
      <c r="C3" s="17"/>
      <c r="D3" s="17"/>
      <c r="E3" s="17"/>
      <c r="F3" s="17"/>
    </row>
    <row r="4" spans="1:6" ht="15.75" customHeight="1">
      <c r="A4" s="18">
        <v>0.3263888888888889</v>
      </c>
      <c r="B4" s="17" t="s">
        <v>12</v>
      </c>
      <c r="C4" s="17"/>
      <c r="D4" s="17"/>
      <c r="E4" s="17"/>
      <c r="F4" s="17"/>
    </row>
    <row r="5" spans="1:6" ht="15.75" customHeight="1">
      <c r="A5" s="18">
        <v>0.34027777777777779</v>
      </c>
      <c r="B5" s="17" t="s">
        <v>13</v>
      </c>
      <c r="C5" s="17"/>
      <c r="D5" s="17"/>
      <c r="E5" s="17"/>
      <c r="F5" s="17"/>
    </row>
    <row r="6" spans="1:6" ht="15.75" customHeight="1">
      <c r="A6" s="18">
        <v>0.35416666666666669</v>
      </c>
      <c r="B6" s="17" t="s">
        <v>14</v>
      </c>
      <c r="C6" s="17"/>
      <c r="D6" s="17"/>
      <c r="E6" s="17"/>
      <c r="F6" s="17"/>
    </row>
    <row r="7" spans="1:6" ht="15.75" customHeight="1">
      <c r="A7" s="18">
        <v>0.36805555555555558</v>
      </c>
      <c r="B7" s="17" t="s">
        <v>15</v>
      </c>
      <c r="C7" s="17"/>
      <c r="D7" s="17"/>
      <c r="E7" s="17"/>
      <c r="F7" s="17"/>
    </row>
    <row r="8" spans="1:6">
      <c r="A8" s="15"/>
      <c r="B8" s="15"/>
      <c r="C8" s="15"/>
      <c r="D8" s="15"/>
      <c r="E8" s="15"/>
      <c r="F8" s="15"/>
    </row>
    <row r="9" spans="1:6" ht="15.75" customHeight="1">
      <c r="A9" s="19" t="s">
        <v>112</v>
      </c>
      <c r="B9" s="15"/>
      <c r="C9" s="15"/>
      <c r="D9" s="15"/>
      <c r="E9" s="15"/>
      <c r="F9" s="15"/>
    </row>
    <row r="10" spans="1:6" ht="15.75" customHeight="1">
      <c r="A10" s="20">
        <v>0.77083333333333337</v>
      </c>
      <c r="B10" s="19" t="s">
        <v>113</v>
      </c>
      <c r="C10" s="15"/>
      <c r="D10" s="15"/>
      <c r="E10" s="15"/>
      <c r="F10" s="15"/>
    </row>
    <row r="11" spans="1:6" ht="15.75" customHeight="1">
      <c r="A11" s="20">
        <v>0.78125</v>
      </c>
      <c r="B11" s="19" t="s">
        <v>114</v>
      </c>
      <c r="C11" s="15"/>
      <c r="D11" s="15"/>
      <c r="E11" s="15"/>
      <c r="F11" s="15"/>
    </row>
    <row r="12" spans="1:6" ht="15.75" customHeight="1">
      <c r="A12" s="20">
        <v>0.79166666666666663</v>
      </c>
      <c r="B12" s="19" t="s">
        <v>115</v>
      </c>
      <c r="C12" s="15"/>
      <c r="D12" s="15"/>
      <c r="E12" s="15"/>
      <c r="F12" s="15"/>
    </row>
    <row r="13" spans="1:6" ht="15.75" customHeight="1">
      <c r="A13" s="20">
        <v>0.80208333333333337</v>
      </c>
      <c r="B13" s="19" t="s">
        <v>116</v>
      </c>
      <c r="C13" s="15"/>
      <c r="D13" s="15"/>
      <c r="E13" s="15"/>
      <c r="F13" s="15"/>
    </row>
    <row r="14" spans="1:6" ht="15.75" customHeight="1">
      <c r="A14" s="20">
        <v>0.8125</v>
      </c>
      <c r="B14" s="19" t="s">
        <v>117</v>
      </c>
      <c r="C14" s="15"/>
      <c r="D14" s="15"/>
      <c r="E14" s="15"/>
      <c r="F14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32"/>
  <sheetViews>
    <sheetView workbookViewId="0"/>
  </sheetViews>
  <sheetFormatPr defaultColWidth="12.6640625" defaultRowHeight="15.75" customHeight="1"/>
  <cols>
    <col min="2" max="2" width="17.88671875" customWidth="1"/>
    <col min="4" max="4" width="8.33203125" customWidth="1"/>
  </cols>
  <sheetData>
    <row r="1" spans="1:9">
      <c r="A1" s="13" t="s">
        <v>152</v>
      </c>
      <c r="B1" s="13" t="s">
        <v>153</v>
      </c>
      <c r="C1" s="13" t="s">
        <v>154</v>
      </c>
      <c r="D1" s="13" t="s">
        <v>155</v>
      </c>
      <c r="E1" s="13" t="s">
        <v>156</v>
      </c>
      <c r="F1" s="13" t="s">
        <v>157</v>
      </c>
      <c r="G1" s="13" t="s">
        <v>158</v>
      </c>
      <c r="H1" s="13"/>
    </row>
    <row r="2" spans="1:9">
      <c r="A2" s="13" t="s">
        <v>159</v>
      </c>
      <c r="B2" s="13" t="s">
        <v>160</v>
      </c>
      <c r="C2" s="13">
        <v>12</v>
      </c>
      <c r="D2" s="13">
        <v>3.99</v>
      </c>
      <c r="E2" s="13">
        <v>13</v>
      </c>
      <c r="F2" s="13">
        <f t="shared" ref="F2:F12" si="0">SUM(E2*D2)</f>
        <v>51.870000000000005</v>
      </c>
      <c r="G2" s="13" t="s">
        <v>161</v>
      </c>
    </row>
    <row r="3" spans="1:9">
      <c r="B3" s="13" t="s">
        <v>162</v>
      </c>
      <c r="C3" s="13">
        <v>300</v>
      </c>
      <c r="D3" s="13">
        <v>3.98</v>
      </c>
      <c r="E3" s="13">
        <v>4</v>
      </c>
      <c r="F3" s="13">
        <f t="shared" si="0"/>
        <v>15.92</v>
      </c>
      <c r="G3" s="13" t="s">
        <v>161</v>
      </c>
    </row>
    <row r="4" spans="1:9">
      <c r="B4" s="13" t="s">
        <v>163</v>
      </c>
      <c r="C4" s="13">
        <v>550</v>
      </c>
      <c r="D4" s="13">
        <v>23.98</v>
      </c>
      <c r="E4" s="13">
        <v>1</v>
      </c>
      <c r="F4" s="13">
        <f t="shared" si="0"/>
        <v>23.98</v>
      </c>
      <c r="G4" s="13" t="s">
        <v>164</v>
      </c>
    </row>
    <row r="5" spans="1:9">
      <c r="B5" s="13" t="s">
        <v>165</v>
      </c>
      <c r="C5" s="13">
        <v>60</v>
      </c>
      <c r="D5" s="13">
        <v>17.489999999999998</v>
      </c>
      <c r="E5" s="13">
        <v>1</v>
      </c>
      <c r="F5" s="13">
        <f t="shared" si="0"/>
        <v>17.489999999999998</v>
      </c>
      <c r="G5" s="13" t="s">
        <v>164</v>
      </c>
    </row>
    <row r="6" spans="1:9">
      <c r="B6" s="13" t="s">
        <v>166</v>
      </c>
      <c r="F6" s="13">
        <f t="shared" si="0"/>
        <v>0</v>
      </c>
      <c r="G6" s="13" t="s">
        <v>167</v>
      </c>
    </row>
    <row r="7" spans="1:9">
      <c r="B7" s="13" t="s">
        <v>168</v>
      </c>
      <c r="C7" s="13">
        <v>72</v>
      </c>
      <c r="D7" s="13">
        <v>20.99</v>
      </c>
      <c r="E7" s="13">
        <v>1</v>
      </c>
      <c r="F7" s="13">
        <f t="shared" si="0"/>
        <v>20.99</v>
      </c>
      <c r="G7" s="13" t="s">
        <v>164</v>
      </c>
    </row>
    <row r="8" spans="1:9">
      <c r="B8" s="13" t="s">
        <v>169</v>
      </c>
      <c r="C8" s="13">
        <v>24</v>
      </c>
      <c r="D8" s="13">
        <v>7.99</v>
      </c>
      <c r="E8" s="13">
        <v>1</v>
      </c>
      <c r="F8" s="13">
        <f t="shared" si="0"/>
        <v>7.99</v>
      </c>
      <c r="G8" s="13" t="s">
        <v>164</v>
      </c>
    </row>
    <row r="9" spans="1:9">
      <c r="B9" s="13" t="s">
        <v>170</v>
      </c>
      <c r="C9" s="13">
        <v>24</v>
      </c>
      <c r="D9" s="13">
        <v>18.489999999999998</v>
      </c>
      <c r="E9" s="13">
        <v>1</v>
      </c>
      <c r="F9" s="13">
        <f t="shared" si="0"/>
        <v>18.489999999999998</v>
      </c>
      <c r="G9" s="13" t="s">
        <v>164</v>
      </c>
    </row>
    <row r="10" spans="1:9">
      <c r="B10" s="13" t="s">
        <v>171</v>
      </c>
      <c r="C10" s="13">
        <v>60</v>
      </c>
      <c r="D10" s="13">
        <v>13.99</v>
      </c>
      <c r="E10" s="13">
        <v>1</v>
      </c>
      <c r="F10" s="13">
        <f t="shared" si="0"/>
        <v>13.99</v>
      </c>
      <c r="G10" s="13" t="s">
        <v>164</v>
      </c>
    </row>
    <row r="11" spans="1:9">
      <c r="B11" s="13" t="s">
        <v>172</v>
      </c>
      <c r="F11" s="13">
        <f t="shared" si="0"/>
        <v>0</v>
      </c>
      <c r="G11" s="13" t="s">
        <v>173</v>
      </c>
    </row>
    <row r="12" spans="1:9">
      <c r="B12" s="13" t="s">
        <v>174</v>
      </c>
      <c r="C12" s="13">
        <v>150</v>
      </c>
      <c r="D12" s="13">
        <v>16.420000000000002</v>
      </c>
      <c r="E12" s="13">
        <v>1</v>
      </c>
      <c r="F12" s="13">
        <f t="shared" si="0"/>
        <v>16.420000000000002</v>
      </c>
      <c r="G12" s="13" t="s">
        <v>164</v>
      </c>
    </row>
    <row r="13" spans="1:9">
      <c r="B13" s="13" t="s">
        <v>175</v>
      </c>
      <c r="C13" s="13"/>
      <c r="D13" s="13"/>
      <c r="E13" s="13"/>
      <c r="G13" s="13" t="s">
        <v>173</v>
      </c>
    </row>
    <row r="15" spans="1:9">
      <c r="A15" s="13" t="s">
        <v>176</v>
      </c>
      <c r="F15" s="13">
        <f>SUM(F2:F14)</f>
        <v>187.14000000000004</v>
      </c>
    </row>
    <row r="16" spans="1:9">
      <c r="I16" s="13">
        <f>SUM(F15+F30+F32)</f>
        <v>438.75000000000006</v>
      </c>
    </row>
    <row r="17" spans="1:7">
      <c r="A17" s="13" t="s">
        <v>177</v>
      </c>
      <c r="B17" s="13" t="s">
        <v>178</v>
      </c>
      <c r="C17" s="13">
        <v>150</v>
      </c>
      <c r="D17" s="13">
        <v>29.99</v>
      </c>
      <c r="E17" s="13">
        <v>2</v>
      </c>
      <c r="F17" s="13">
        <f t="shared" ref="F17:F29" si="1">SUM(E17*D17)</f>
        <v>59.98</v>
      </c>
      <c r="G17" s="13" t="s">
        <v>164</v>
      </c>
    </row>
    <row r="18" spans="1:7">
      <c r="B18" s="13" t="s">
        <v>179</v>
      </c>
      <c r="F18" s="13">
        <f t="shared" si="1"/>
        <v>0</v>
      </c>
    </row>
    <row r="19" spans="1:7">
      <c r="B19" s="13" t="s">
        <v>180</v>
      </c>
      <c r="C19" s="13">
        <v>200</v>
      </c>
      <c r="D19" s="13">
        <v>32.99</v>
      </c>
      <c r="E19" s="13">
        <v>1</v>
      </c>
      <c r="F19" s="13">
        <f t="shared" si="1"/>
        <v>32.99</v>
      </c>
      <c r="G19" s="13" t="s">
        <v>164</v>
      </c>
    </row>
    <row r="20" spans="1:7">
      <c r="B20" s="13" t="s">
        <v>181</v>
      </c>
      <c r="C20" s="13" t="s">
        <v>182</v>
      </c>
      <c r="D20" s="13">
        <v>4.99</v>
      </c>
      <c r="E20" s="13">
        <v>1</v>
      </c>
      <c r="F20" s="13">
        <f t="shared" si="1"/>
        <v>4.99</v>
      </c>
      <c r="G20" s="13" t="s">
        <v>164</v>
      </c>
    </row>
    <row r="21" spans="1:7">
      <c r="B21" s="13" t="s">
        <v>183</v>
      </c>
      <c r="C21" s="13">
        <v>200</v>
      </c>
      <c r="D21" s="13">
        <v>7.99</v>
      </c>
      <c r="E21" s="13">
        <v>1</v>
      </c>
      <c r="F21" s="13">
        <f t="shared" si="1"/>
        <v>7.99</v>
      </c>
      <c r="G21" s="13" t="s">
        <v>164</v>
      </c>
    </row>
    <row r="22" spans="1:7">
      <c r="B22" s="13" t="s">
        <v>184</v>
      </c>
      <c r="F22" s="13">
        <f t="shared" si="1"/>
        <v>0</v>
      </c>
      <c r="G22" s="13" t="s">
        <v>185</v>
      </c>
    </row>
    <row r="23" spans="1:7">
      <c r="B23" s="13" t="s">
        <v>186</v>
      </c>
      <c r="C23" s="13" t="s">
        <v>187</v>
      </c>
      <c r="D23" s="13">
        <v>16.59</v>
      </c>
      <c r="E23" s="13">
        <v>1</v>
      </c>
      <c r="F23" s="13">
        <f t="shared" si="1"/>
        <v>16.59</v>
      </c>
      <c r="G23" s="13" t="s">
        <v>164</v>
      </c>
    </row>
    <row r="24" spans="1:7">
      <c r="B24" s="13" t="s">
        <v>188</v>
      </c>
      <c r="D24" s="13">
        <v>12.59</v>
      </c>
      <c r="E24" s="13">
        <v>1</v>
      </c>
      <c r="F24" s="13">
        <f t="shared" si="1"/>
        <v>12.59</v>
      </c>
      <c r="G24" s="13" t="s">
        <v>164</v>
      </c>
    </row>
    <row r="25" spans="1:7">
      <c r="B25" s="13" t="s">
        <v>189</v>
      </c>
      <c r="C25" s="13">
        <v>126</v>
      </c>
      <c r="D25" s="13">
        <v>9.99</v>
      </c>
      <c r="E25" s="13">
        <v>1</v>
      </c>
      <c r="F25" s="13">
        <f t="shared" si="1"/>
        <v>9.99</v>
      </c>
      <c r="G25" s="13" t="s">
        <v>164</v>
      </c>
    </row>
    <row r="26" spans="1:7">
      <c r="B26" s="13" t="s">
        <v>190</v>
      </c>
      <c r="C26" s="13">
        <v>200</v>
      </c>
      <c r="E26" s="13">
        <v>1</v>
      </c>
      <c r="F26" s="13">
        <f t="shared" si="1"/>
        <v>0</v>
      </c>
      <c r="G26" s="13" t="s">
        <v>191</v>
      </c>
    </row>
    <row r="27" spans="1:7">
      <c r="B27" s="13" t="s">
        <v>192</v>
      </c>
      <c r="C27" s="13">
        <v>200</v>
      </c>
      <c r="E27" s="13">
        <v>1</v>
      </c>
      <c r="F27" s="13">
        <f t="shared" si="1"/>
        <v>0</v>
      </c>
      <c r="G27" s="13" t="s">
        <v>191</v>
      </c>
    </row>
    <row r="28" spans="1:7">
      <c r="B28" s="13" t="s">
        <v>193</v>
      </c>
      <c r="C28" s="13">
        <v>4800</v>
      </c>
      <c r="D28" s="13">
        <v>6.49</v>
      </c>
      <c r="E28" s="13">
        <v>1</v>
      </c>
      <c r="F28" s="13">
        <f t="shared" si="1"/>
        <v>6.49</v>
      </c>
      <c r="G28" s="13" t="s">
        <v>164</v>
      </c>
    </row>
    <row r="29" spans="1:7">
      <c r="B29" s="13" t="s">
        <v>194</v>
      </c>
      <c r="F29" s="13">
        <f t="shared" si="1"/>
        <v>0</v>
      </c>
      <c r="G29" s="13" t="s">
        <v>185</v>
      </c>
    </row>
    <row r="30" spans="1:7">
      <c r="F30" s="13">
        <f>SUM(F17:F29)</f>
        <v>151.61000000000001</v>
      </c>
    </row>
    <row r="31" spans="1:7">
      <c r="A31" s="13"/>
      <c r="B31" s="13"/>
      <c r="F31" s="13"/>
    </row>
    <row r="32" spans="1:7">
      <c r="A32" s="13" t="s">
        <v>195</v>
      </c>
      <c r="B32" s="13" t="s">
        <v>196</v>
      </c>
      <c r="F32" s="13">
        <v>100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48"/>
  <sheetViews>
    <sheetView workbookViewId="0"/>
  </sheetViews>
  <sheetFormatPr defaultColWidth="12.6640625" defaultRowHeight="15.75" customHeight="1"/>
  <cols>
    <col min="1" max="1" width="69" customWidth="1"/>
  </cols>
  <sheetData>
    <row r="1" spans="1:1" ht="16.8">
      <c r="A1" s="21" t="s">
        <v>197</v>
      </c>
    </row>
    <row r="2" spans="1:1" ht="21">
      <c r="A2" s="22" t="s">
        <v>198</v>
      </c>
    </row>
    <row r="3" spans="1:1" ht="12" customHeight="1">
      <c r="A3" s="3"/>
    </row>
    <row r="4" spans="1:1" ht="13.2">
      <c r="A4" s="3" t="s">
        <v>199</v>
      </c>
    </row>
    <row r="5" spans="1:1" ht="13.2">
      <c r="A5" s="13" t="s">
        <v>200</v>
      </c>
    </row>
    <row r="6" spans="1:1" ht="13.2">
      <c r="A6" s="13" t="s">
        <v>201</v>
      </c>
    </row>
    <row r="7" spans="1:1" ht="13.2">
      <c r="A7" s="13" t="s">
        <v>202</v>
      </c>
    </row>
    <row r="8" spans="1:1" ht="13.2">
      <c r="A8" s="13" t="s">
        <v>203</v>
      </c>
    </row>
    <row r="9" spans="1:1" ht="13.2">
      <c r="A9" s="13" t="s">
        <v>204</v>
      </c>
    </row>
    <row r="10" spans="1:1" ht="13.2">
      <c r="A10" s="13" t="s">
        <v>205</v>
      </c>
    </row>
    <row r="11" spans="1:1" ht="13.2">
      <c r="A11" s="13" t="s">
        <v>206</v>
      </c>
    </row>
    <row r="12" spans="1:1" ht="13.2">
      <c r="A12" s="13" t="s">
        <v>207</v>
      </c>
    </row>
    <row r="13" spans="1:1" ht="13.2">
      <c r="A13" s="13" t="s">
        <v>208</v>
      </c>
    </row>
    <row r="14" spans="1:1" ht="13.2">
      <c r="A14" s="13" t="s">
        <v>209</v>
      </c>
    </row>
    <row r="15" spans="1:1" ht="13.2">
      <c r="A15" s="13" t="s">
        <v>210</v>
      </c>
    </row>
    <row r="16" spans="1:1" ht="12" customHeight="1">
      <c r="A16" s="3"/>
    </row>
    <row r="17" spans="1:1" ht="13.2">
      <c r="A17" s="3" t="s">
        <v>211</v>
      </c>
    </row>
    <row r="18" spans="1:1" ht="13.2">
      <c r="A18" s="13" t="s">
        <v>212</v>
      </c>
    </row>
    <row r="19" spans="1:1" ht="13.2">
      <c r="A19" s="13" t="s">
        <v>213</v>
      </c>
    </row>
    <row r="20" spans="1:1" ht="13.2">
      <c r="A20" s="13" t="s">
        <v>214</v>
      </c>
    </row>
    <row r="21" spans="1:1" ht="13.2">
      <c r="A21" s="13" t="s">
        <v>215</v>
      </c>
    </row>
    <row r="22" spans="1:1" ht="13.2">
      <c r="A22" s="13" t="s">
        <v>216</v>
      </c>
    </row>
    <row r="23" spans="1:1" ht="13.2">
      <c r="A23" s="13" t="s">
        <v>217</v>
      </c>
    </row>
    <row r="24" spans="1:1" ht="13.2">
      <c r="A24" s="13" t="s">
        <v>218</v>
      </c>
    </row>
    <row r="25" spans="1:1" ht="13.2">
      <c r="A25" s="13" t="s">
        <v>219</v>
      </c>
    </row>
    <row r="26" spans="1:1" ht="13.2">
      <c r="A26" s="13" t="s">
        <v>220</v>
      </c>
    </row>
    <row r="27" spans="1:1" ht="13.2">
      <c r="A27" s="13" t="s">
        <v>221</v>
      </c>
    </row>
    <row r="28" spans="1:1" ht="13.2">
      <c r="A28" s="13" t="s">
        <v>222</v>
      </c>
    </row>
    <row r="29" spans="1:1" ht="13.2">
      <c r="A29" s="13" t="s">
        <v>223</v>
      </c>
    </row>
    <row r="30" spans="1:1" ht="11.25" customHeight="1">
      <c r="A30" s="13"/>
    </row>
    <row r="31" spans="1:1" ht="13.2">
      <c r="A31" s="3" t="s">
        <v>224</v>
      </c>
    </row>
    <row r="32" spans="1:1" ht="13.2">
      <c r="A32" s="13" t="s">
        <v>225</v>
      </c>
    </row>
    <row r="33" spans="1:5" ht="13.2">
      <c r="A33" s="13" t="s">
        <v>226</v>
      </c>
    </row>
    <row r="34" spans="1:5" ht="13.2">
      <c r="A34" s="13" t="s">
        <v>227</v>
      </c>
    </row>
    <row r="35" spans="1:5" ht="10.5" customHeight="1">
      <c r="A35" s="13"/>
    </row>
    <row r="36" spans="1:5" ht="13.2">
      <c r="A36" s="3" t="s">
        <v>228</v>
      </c>
    </row>
    <row r="37" spans="1:5" ht="13.2">
      <c r="A37" s="13" t="s">
        <v>229</v>
      </c>
    </row>
    <row r="38" spans="1:5" ht="13.2">
      <c r="A38" s="13" t="s">
        <v>230</v>
      </c>
    </row>
    <row r="39" spans="1:5" ht="13.2">
      <c r="A39" s="13" t="s">
        <v>231</v>
      </c>
    </row>
    <row r="40" spans="1:5" ht="13.2">
      <c r="A40" s="13" t="s">
        <v>232</v>
      </c>
    </row>
    <row r="41" spans="1:5" ht="13.2">
      <c r="A41" s="13" t="s">
        <v>233</v>
      </c>
    </row>
    <row r="42" spans="1:5" ht="13.2">
      <c r="A42" s="13" t="s">
        <v>234</v>
      </c>
    </row>
    <row r="43" spans="1:5" ht="9" customHeight="1">
      <c r="A43" s="13"/>
    </row>
    <row r="44" spans="1:5" ht="13.2">
      <c r="A44" s="3" t="s">
        <v>235</v>
      </c>
      <c r="B44" s="3"/>
      <c r="C44" s="3"/>
      <c r="D44" s="3"/>
      <c r="E44" s="3"/>
    </row>
    <row r="45" spans="1:5" ht="13.2">
      <c r="A45" s="3" t="s">
        <v>236</v>
      </c>
      <c r="B45" s="3"/>
      <c r="C45" s="3"/>
      <c r="D45" s="3"/>
      <c r="E45" s="3"/>
    </row>
    <row r="46" spans="1:5" ht="10.5" customHeight="1"/>
    <row r="47" spans="1:5" ht="13.2">
      <c r="A47" s="3" t="s">
        <v>237</v>
      </c>
    </row>
    <row r="48" spans="1:5" ht="13.2">
      <c r="A48" s="3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9"/>
  <sheetViews>
    <sheetView workbookViewId="0"/>
  </sheetViews>
  <sheetFormatPr defaultColWidth="12.6640625" defaultRowHeight="15.75" customHeight="1"/>
  <cols>
    <col min="1" max="1" width="42" customWidth="1"/>
  </cols>
  <sheetData>
    <row r="1" spans="1:1" ht="15.75" customHeight="1">
      <c r="A1" s="22" t="s">
        <v>239</v>
      </c>
    </row>
    <row r="3" spans="1:1">
      <c r="A3" s="3" t="s">
        <v>240</v>
      </c>
    </row>
    <row r="4" spans="1:1">
      <c r="A4" s="13" t="s">
        <v>241</v>
      </c>
    </row>
    <row r="5" spans="1:1">
      <c r="A5" s="13" t="s">
        <v>242</v>
      </c>
    </row>
    <row r="6" spans="1:1">
      <c r="A6" s="13" t="s">
        <v>243</v>
      </c>
    </row>
    <row r="7" spans="1:1">
      <c r="A7" s="13" t="s">
        <v>244</v>
      </c>
    </row>
    <row r="8" spans="1:1">
      <c r="A8" s="13" t="s">
        <v>245</v>
      </c>
    </row>
    <row r="9" spans="1:1">
      <c r="A9" s="13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Schedule</vt:lpstr>
      <vt:lpstr>Chore Chart</vt:lpstr>
      <vt:lpstr>Campsite Assignments</vt:lpstr>
      <vt:lpstr>ArrivalDeparture Schedule</vt:lpstr>
      <vt:lpstr>Items needed</vt:lpstr>
      <vt:lpstr>Packing List - Girls</vt:lpstr>
      <vt:lpstr>Packing List - Leaders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Hawkins</dc:creator>
  <cp:lastModifiedBy>Adam Hawkins</cp:lastModifiedBy>
  <dcterms:created xsi:type="dcterms:W3CDTF">2024-05-13T22:52:15Z</dcterms:created>
  <dcterms:modified xsi:type="dcterms:W3CDTF">2024-05-13T22:52:15Z</dcterms:modified>
</cp:coreProperties>
</file>